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5" windowWidth="9690" windowHeight="6480"/>
  </bookViews>
  <sheets>
    <sheet name="Πινακάς 1" sheetId="3" r:id="rId1"/>
  </sheets>
  <definedNames>
    <definedName name="_xlnm.Print_Area" localSheetId="0">'Πινακάς 1'!$A$1:$M$61</definedName>
  </definedNames>
  <calcPr calcId="125725"/>
</workbook>
</file>

<file path=xl/calcChain.xml><?xml version="1.0" encoding="utf-8"?>
<calcChain xmlns="http://schemas.openxmlformats.org/spreadsheetml/2006/main">
  <c r="K7" i="3"/>
  <c r="J7"/>
  <c r="K6"/>
  <c r="G18"/>
  <c r="H18" s="1"/>
  <c r="H7"/>
  <c r="H8"/>
  <c r="H9"/>
  <c r="H10"/>
  <c r="H11"/>
  <c r="H12"/>
  <c r="H13"/>
  <c r="H14"/>
  <c r="H15"/>
  <c r="H16"/>
  <c r="H17"/>
  <c r="H6"/>
  <c r="E7"/>
  <c r="E8"/>
  <c r="E9"/>
  <c r="E10"/>
  <c r="E11"/>
  <c r="E12"/>
  <c r="E13"/>
  <c r="E14"/>
  <c r="E15"/>
  <c r="E16"/>
  <c r="E17"/>
  <c r="E18"/>
  <c r="E6"/>
  <c r="D10"/>
  <c r="D11"/>
  <c r="D12"/>
  <c r="D13"/>
  <c r="D14"/>
  <c r="D15"/>
  <c r="D16"/>
  <c r="D17"/>
  <c r="D18"/>
  <c r="D7"/>
  <c r="D8"/>
  <c r="D9"/>
  <c r="D6"/>
  <c r="B18"/>
  <c r="C18"/>
  <c r="F18"/>
  <c r="J6"/>
  <c r="G7"/>
  <c r="G8"/>
  <c r="G9"/>
  <c r="G10"/>
  <c r="G11"/>
  <c r="G12"/>
  <c r="G13"/>
  <c r="G14"/>
  <c r="G15"/>
  <c r="G16"/>
  <c r="G17"/>
  <c r="G6"/>
  <c r="V6"/>
  <c r="T13"/>
  <c r="U7"/>
  <c r="U8"/>
  <c r="U9"/>
  <c r="U10"/>
  <c r="U11"/>
  <c r="U12"/>
  <c r="U13"/>
  <c r="U14"/>
  <c r="U15"/>
  <c r="U16"/>
  <c r="U17"/>
  <c r="U6"/>
  <c r="T7"/>
  <c r="T8"/>
  <c r="T9"/>
  <c r="T10"/>
  <c r="T11"/>
  <c r="T12"/>
  <c r="T14"/>
  <c r="T15"/>
  <c r="T16"/>
  <c r="T17"/>
  <c r="S14"/>
  <c r="S13"/>
  <c r="T6"/>
</calcChain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<sst xmlns="http://schemas.openxmlformats.org/spreadsheetml/2006/main" count="40" uniqueCount="22">
  <si>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</si>
  <si>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</si>
  <si>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</si>
  <si>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</si>
  <si>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</si>
  <si>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</si>
  <si>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</si>
  <si>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</si>
  <si>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</si>
  <si>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</si>
  <si>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</si>
  <si>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</si>
  <si>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</si>
  <si>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</si>
  <si>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</si>
  <si>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</si>
  <si>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</si>
  <si>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2011-2012</t>
  </si>
  <si>
    <t>Μέσος Όρος 2010-2013</t>
  </si>
  <si>
    <t>Μεταβολή 2012-2013</t>
  </si>
  <si>
    <t>Μεταβολή 
2013-2014</t>
  </si>
  <si>
    <t>ΓΙΑ ΤΑ ΧΡΟΝΙΑ  2011 ,2012, 2013, 2014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</si>
</sst>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 ;\-#,##0\ "/>
  </numFmts>
  <fonts count="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65" fontId="3" fillId="0" borderId="4" xfId="0" applyNumberFormat="1" applyFont="1" applyBorder="1"/>
    <xf numFmtId="3" fontId="3" fillId="0" borderId="4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3" fillId="0" borderId="0" xfId="0" applyFont="1"/>
    <xf numFmtId="164" fontId="3" fillId="0" borderId="4" xfId="1" applyNumberFormat="1" applyFont="1" applyBorder="1"/>
    <xf numFmtId="164" fontId="3" fillId="0" borderId="3" xfId="1" applyNumberFormat="1" applyFont="1" applyBorder="1"/>
    <xf numFmtId="165" fontId="3" fillId="0" borderId="3" xfId="0" applyNumberFormat="1" applyFont="1" applyBorder="1"/>
    <xf numFmtId="0" fontId="2" fillId="2" borderId="3" xfId="0" applyFont="1" applyFill="1" applyBorder="1"/>
    <xf numFmtId="164" fontId="3" fillId="2" borderId="3" xfId="1" applyNumberFormat="1" applyFont="1" applyFill="1" applyBorder="1"/>
    <xf numFmtId="165" fontId="3" fillId="2" borderId="3" xfId="0" applyNumberFormat="1" applyFont="1" applyFill="1" applyBorder="1"/>
    <xf numFmtId="3" fontId="3" fillId="2" borderId="3" xfId="0" applyNumberFormat="1" applyFont="1" applyFill="1" applyBorder="1"/>
    <xf numFmtId="9" fontId="0" fillId="0" borderId="0" xfId="1" applyFont="1"/>
    <xf numFmtId="9" fontId="3" fillId="0" borderId="0" xfId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NumberFormat="1"/>
    <xf numFmtId="0" fontId="0" fillId="0" borderId="5" xfId="0" applyBorder="1"/>
    <xf numFmtId="3" fontId="0" fillId="0" borderId="5" xfId="0" applyNumberFormat="1" applyBorder="1"/>
    <xf numFmtId="9" fontId="0" fillId="0" borderId="5" xfId="1" applyFont="1" applyBorder="1"/>
    <xf numFmtId="9" fontId="3" fillId="0" borderId="5" xfId="1" applyFont="1" applyFill="1" applyBorder="1"/>
    <xf numFmtId="0" fontId="0" fillId="0" borderId="0" xfId="0" applyBorder="1"/>
    <xf numFmtId="9" fontId="0" fillId="0" borderId="0" xfId="1" applyFont="1" applyBorder="1"/>
    <xf numFmtId="0" fontId="4" fillId="0" borderId="0" xfId="0" applyFont="1"/>
    <xf numFmtId="164" fontId="0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/>
    <xf numFmtId="165" fontId="3" fillId="3" borderId="4" xfId="0" applyNumberFormat="1" applyFont="1" applyFill="1" applyBorder="1"/>
    <xf numFmtId="164" fontId="3" fillId="3" borderId="4" xfId="1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κατα  μήνα τα χρόνια 20</a:t>
            </a:r>
            <a:r>
              <a:rPr lang="en-US"/>
              <a:t>12</a:t>
            </a:r>
            <a:r>
              <a:rPr lang="el-GR"/>
              <a:t>-201</a:t>
            </a:r>
            <a:r>
              <a:rPr lang="en-US"/>
              <a:t>4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24450951683748198"/>
          <c:y val="3.55988180079958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1427029714817"/>
          <c:y val="0.14885573362303442"/>
          <c:w val="0.67225915012157411"/>
          <c:h val="0.51343178669189971"/>
        </c:manualLayout>
      </c:layout>
      <c:lineChart>
        <c:grouping val="standard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6666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1'!$V$6:$V$17</c:f>
              <c:numCache>
                <c:formatCode>#,##0</c:formatCode>
                <c:ptCount val="12"/>
                <c:pt idx="0">
                  <c:v>52783</c:v>
                </c:pt>
                <c:pt idx="1">
                  <c:v>53204</c:v>
                </c:pt>
              </c:numCache>
            </c:numRef>
          </c:val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1'!$U$6:$U$17</c:f>
              <c:numCache>
                <c:formatCode>#,##0</c:formatCode>
                <c:ptCount val="12"/>
                <c:pt idx="0">
                  <c:v>45933</c:v>
                </c:pt>
                <c:pt idx="1">
                  <c:v>46109</c:v>
                </c:pt>
                <c:pt idx="2">
                  <c:v>44283</c:v>
                </c:pt>
                <c:pt idx="3">
                  <c:v>45201</c:v>
                </c:pt>
                <c:pt idx="4">
                  <c:v>44424</c:v>
                </c:pt>
                <c:pt idx="5">
                  <c:v>46863</c:v>
                </c:pt>
                <c:pt idx="6">
                  <c:v>48001</c:v>
                </c:pt>
                <c:pt idx="7">
                  <c:v>48451</c:v>
                </c:pt>
                <c:pt idx="8">
                  <c:v>47017</c:v>
                </c:pt>
                <c:pt idx="9">
                  <c:v>45092</c:v>
                </c:pt>
                <c:pt idx="10">
                  <c:v>49334</c:v>
                </c:pt>
                <c:pt idx="11">
                  <c:v>50467</c:v>
                </c:pt>
              </c:numCache>
            </c:numRef>
          </c:val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1'!$T$6:$T$17</c:f>
              <c:numCache>
                <c:formatCode>#,##0</c:formatCode>
                <c:ptCount val="12"/>
                <c:pt idx="0">
                  <c:v>37102</c:v>
                </c:pt>
                <c:pt idx="1">
                  <c:v>37874</c:v>
                </c:pt>
                <c:pt idx="2">
                  <c:v>37443</c:v>
                </c:pt>
                <c:pt idx="3">
                  <c:v>35398</c:v>
                </c:pt>
                <c:pt idx="4">
                  <c:v>34162</c:v>
                </c:pt>
                <c:pt idx="5">
                  <c:v>34215</c:v>
                </c:pt>
                <c:pt idx="6">
                  <c:v>36452</c:v>
                </c:pt>
                <c:pt idx="7">
                  <c:v>33934</c:v>
                </c:pt>
                <c:pt idx="8">
                  <c:v>33866</c:v>
                </c:pt>
                <c:pt idx="9">
                  <c:v>34752</c:v>
                </c:pt>
                <c:pt idx="10">
                  <c:v>39522</c:v>
                </c:pt>
                <c:pt idx="11">
                  <c:v>41625</c:v>
                </c:pt>
              </c:numCache>
            </c:numRef>
          </c:val>
        </c:ser>
        <c:ser>
          <c:idx val="0"/>
          <c:order val="3"/>
          <c:tx>
            <c:strRef>
              <c:f>'Πινακάς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1043712"/>
        <c:axId val="91045248"/>
      </c:lineChart>
      <c:catAx>
        <c:axId val="9104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45248"/>
        <c:crosses val="autoZero"/>
        <c:auto val="1"/>
        <c:lblAlgn val="ctr"/>
        <c:lblOffset val="100"/>
        <c:tickLblSkip val="1"/>
        <c:tickMarkSkip val="1"/>
      </c:catAx>
      <c:valAx>
        <c:axId val="9104524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4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4919472913616401"/>
          <c:y val="0.19417537095270437"/>
          <c:w val="0.11127379209370425"/>
          <c:h val="0.556636063397752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l-GR" b="1"/>
              <a:t>Εγγεγραμμένη Ανεργία κατά μήνα για το 201</a:t>
            </a:r>
            <a:r>
              <a:rPr lang="en-US" b="1"/>
              <a:t>1</a:t>
            </a:r>
            <a:r>
              <a:rPr lang="el-GR" b="1"/>
              <a:t> μέχρι</a:t>
            </a:r>
            <a:r>
              <a:rPr lang="el-GR" b="1" baseline="0"/>
              <a:t> 201</a:t>
            </a:r>
            <a:r>
              <a:rPr lang="en-US" b="1" baseline="0"/>
              <a:t>4</a:t>
            </a:r>
            <a:r>
              <a:rPr lang="el-GR" b="1"/>
              <a:t> σε σύγκριση με τον  μέσο όρο του 20</a:t>
            </a:r>
            <a:r>
              <a:rPr lang="en-US" b="1"/>
              <a:t>10</a:t>
            </a:r>
            <a:r>
              <a:rPr lang="el-GR" b="1"/>
              <a:t>-20</a:t>
            </a:r>
            <a:r>
              <a:rPr lang="en-US" b="1"/>
              <a:t>13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11319025945149704"/>
          <c:y val="3.84213794736126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1433899709905"/>
          <c:y val="0.16053426392567072"/>
          <c:w val="0.68981251554082068"/>
          <c:h val="0.55334527917430365"/>
        </c:manualLayout>
      </c:layout>
      <c:lineChart>
        <c:grouping val="standard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632F61"/>
              </a:solidFill>
            </a:ln>
          </c:spPr>
          <c:marker>
            <c:symbol val="x"/>
            <c:size val="7"/>
            <c:spPr>
              <a:ln>
                <a:solidFill>
                  <a:srgbClr val="632F61"/>
                </a:solidFill>
              </a:ln>
            </c:spPr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1'!$V$6:$V$17</c:f>
              <c:numCache>
                <c:formatCode>#,##0</c:formatCode>
                <c:ptCount val="12"/>
                <c:pt idx="0">
                  <c:v>52783</c:v>
                </c:pt>
                <c:pt idx="1">
                  <c:v>53204</c:v>
                </c:pt>
              </c:numCache>
            </c:numRef>
          </c:val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1'!$U$6:$U$17</c:f>
              <c:numCache>
                <c:formatCode>#,##0</c:formatCode>
                <c:ptCount val="12"/>
                <c:pt idx="0">
                  <c:v>45933</c:v>
                </c:pt>
                <c:pt idx="1">
                  <c:v>46109</c:v>
                </c:pt>
                <c:pt idx="2">
                  <c:v>44283</c:v>
                </c:pt>
                <c:pt idx="3">
                  <c:v>45201</c:v>
                </c:pt>
                <c:pt idx="4">
                  <c:v>44424</c:v>
                </c:pt>
                <c:pt idx="5">
                  <c:v>46863</c:v>
                </c:pt>
                <c:pt idx="6">
                  <c:v>48001</c:v>
                </c:pt>
                <c:pt idx="7">
                  <c:v>48451</c:v>
                </c:pt>
                <c:pt idx="8">
                  <c:v>47017</c:v>
                </c:pt>
                <c:pt idx="9">
                  <c:v>45092</c:v>
                </c:pt>
                <c:pt idx="10">
                  <c:v>49334</c:v>
                </c:pt>
                <c:pt idx="11">
                  <c:v>50467</c:v>
                </c:pt>
              </c:numCache>
            </c:numRef>
          </c:val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1'!$T$6:$T$17</c:f>
              <c:numCache>
                <c:formatCode>#,##0</c:formatCode>
                <c:ptCount val="12"/>
                <c:pt idx="0">
                  <c:v>37102</c:v>
                </c:pt>
                <c:pt idx="1">
                  <c:v>37874</c:v>
                </c:pt>
                <c:pt idx="2">
                  <c:v>37443</c:v>
                </c:pt>
                <c:pt idx="3">
                  <c:v>35398</c:v>
                </c:pt>
                <c:pt idx="4">
                  <c:v>34162</c:v>
                </c:pt>
                <c:pt idx="5">
                  <c:v>34215</c:v>
                </c:pt>
                <c:pt idx="6">
                  <c:v>36452</c:v>
                </c:pt>
                <c:pt idx="7">
                  <c:v>33934</c:v>
                </c:pt>
                <c:pt idx="8">
                  <c:v>33866</c:v>
                </c:pt>
                <c:pt idx="9">
                  <c:v>34752</c:v>
                </c:pt>
                <c:pt idx="10">
                  <c:v>39522</c:v>
                </c:pt>
                <c:pt idx="11">
                  <c:v>41625</c:v>
                </c:pt>
              </c:numCache>
            </c:numRef>
          </c:val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1'!$W$6:$W$17</c:f>
              <c:numCache>
                <c:formatCode>#,##0</c:formatCode>
                <c:ptCount val="12"/>
                <c:pt idx="0">
                  <c:v>14654</c:v>
                </c:pt>
                <c:pt idx="1">
                  <c:v>14463.333333333334</c:v>
                </c:pt>
                <c:pt idx="2">
                  <c:v>12970</c:v>
                </c:pt>
                <c:pt idx="3">
                  <c:v>11081.333333333334</c:v>
                </c:pt>
                <c:pt idx="4">
                  <c:v>10483</c:v>
                </c:pt>
                <c:pt idx="5">
                  <c:v>11298</c:v>
                </c:pt>
                <c:pt idx="6">
                  <c:v>12397</c:v>
                </c:pt>
                <c:pt idx="7">
                  <c:v>11812</c:v>
                </c:pt>
                <c:pt idx="8">
                  <c:v>10434.666666666701</c:v>
                </c:pt>
                <c:pt idx="9">
                  <c:v>10207</c:v>
                </c:pt>
                <c:pt idx="10">
                  <c:v>12273.666666666666</c:v>
                </c:pt>
                <c:pt idx="11">
                  <c:v>13455.666666666666</c:v>
                </c:pt>
              </c:numCache>
            </c:numRef>
          </c:val>
        </c:ser>
        <c:marker val="1"/>
        <c:axId val="95160192"/>
        <c:axId val="95161728"/>
      </c:lineChart>
      <c:catAx>
        <c:axId val="95160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95161728"/>
        <c:crosses val="autoZero"/>
        <c:auto val="1"/>
        <c:lblAlgn val="ctr"/>
        <c:lblOffset val="100"/>
        <c:tickLblSkip val="1"/>
        <c:tickMarkSkip val="1"/>
      </c:catAx>
      <c:valAx>
        <c:axId val="951617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95160192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62518301610633"/>
          <c:y val="0.23750000000000004"/>
          <c:w val="0.15226939970717476"/>
          <c:h val="0.618750000000001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77788</xdr:rowOff>
    </xdr:from>
    <xdr:to>
      <xdr:col>11</xdr:col>
      <xdr:colOff>404813</xdr:colOff>
      <xdr:row>37</xdr:row>
      <xdr:rowOff>68263</xdr:rowOff>
    </xdr:to>
    <xdr:graphicFrame macro="">
      <xdr:nvGraphicFramePr>
        <xdr:cNvPr id="13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</xdr:colOff>
      <xdr:row>38</xdr:row>
      <xdr:rowOff>11906</xdr:rowOff>
    </xdr:from>
    <xdr:to>
      <xdr:col>11</xdr:col>
      <xdr:colOff>392906</xdr:colOff>
      <xdr:row>56</xdr:row>
      <xdr:rowOff>71437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80" zoomScaleNormal="80" workbookViewId="0">
      <selection activeCell="I60" sqref="I60"/>
    </sheetView>
  </sheetViews>
  <sheetFormatPr defaultRowHeight="12.75"/>
  <cols>
    <col min="1" max="1" width="13.85546875" customWidth="1"/>
    <col min="2" max="2" width="9" customWidth="1"/>
    <col min="3" max="3" width="9.42578125" bestFit="1" customWidth="1"/>
    <col min="4" max="4" width="7.5703125" bestFit="1" customWidth="1"/>
    <col min="5" max="5" width="7" bestFit="1" customWidth="1"/>
    <col min="6" max="6" width="11.140625" customWidth="1"/>
    <col min="7" max="7" width="8.28515625" customWidth="1"/>
    <col min="8" max="8" width="7" bestFit="1" customWidth="1"/>
    <col min="9" max="9" width="7.85546875" bestFit="1" customWidth="1"/>
    <col min="10" max="10" width="8.140625" bestFit="1" customWidth="1"/>
    <col min="11" max="11" width="7.85546875" customWidth="1"/>
    <col min="12" max="17" width="7" customWidth="1"/>
    <col min="18" max="20" width="8.28515625" customWidth="1"/>
    <col min="21" max="21" width="7.140625" customWidth="1"/>
    <col min="22" max="23" width="13.5703125" customWidth="1"/>
  </cols>
  <sheetData>
    <row r="1" spans="1:24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34"/>
      <c r="P1" s="34"/>
      <c r="Q1" s="34"/>
    </row>
    <row r="2" spans="1:24">
      <c r="A2" s="41" t="s">
        <v>21</v>
      </c>
      <c r="B2" s="41"/>
      <c r="C2" s="41"/>
      <c r="D2" s="41"/>
      <c r="E2" s="4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7.75" customHeight="1" thickBot="1">
      <c r="A4" s="3"/>
      <c r="B4" s="33">
        <v>2011</v>
      </c>
      <c r="C4" s="33">
        <v>2012</v>
      </c>
      <c r="D4" s="38" t="s">
        <v>17</v>
      </c>
      <c r="E4" s="39"/>
      <c r="F4" s="33">
        <v>2013</v>
      </c>
      <c r="G4" s="38" t="s">
        <v>19</v>
      </c>
      <c r="H4" s="39"/>
      <c r="I4" s="33">
        <v>2014</v>
      </c>
      <c r="J4" s="38" t="s">
        <v>20</v>
      </c>
      <c r="K4" s="39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T5">
        <v>2012</v>
      </c>
      <c r="U5">
        <v>2013</v>
      </c>
      <c r="V5">
        <v>2014</v>
      </c>
      <c r="W5" t="s">
        <v>18</v>
      </c>
    </row>
    <row r="6" spans="1:24" ht="13.5" thickBot="1">
      <c r="A6" s="7" t="s">
        <v>1</v>
      </c>
      <c r="B6" s="9">
        <v>28914</v>
      </c>
      <c r="C6" s="9">
        <v>37102</v>
      </c>
      <c r="D6" s="8">
        <f>C6-B6</f>
        <v>8188</v>
      </c>
      <c r="E6" s="13">
        <f>D6/B6</f>
        <v>0.28318461644877913</v>
      </c>
      <c r="F6" s="9">
        <v>45933</v>
      </c>
      <c r="G6" s="8">
        <f>F6-C6</f>
        <v>8831</v>
      </c>
      <c r="H6" s="13">
        <f>G6/C6</f>
        <v>0.23801951377284244</v>
      </c>
      <c r="I6" s="9">
        <v>52783</v>
      </c>
      <c r="J6" s="8">
        <f>I6-F6</f>
        <v>6850</v>
      </c>
      <c r="K6" s="13">
        <f>J6/F6</f>
        <v>0.149130254936538</v>
      </c>
      <c r="L6" s="24"/>
      <c r="M6" s="24"/>
      <c r="N6" s="24"/>
      <c r="O6" s="24"/>
      <c r="P6" s="24"/>
      <c r="Q6" s="24"/>
      <c r="S6" s="10" t="s">
        <v>1</v>
      </c>
      <c r="T6" s="11">
        <f>C6</f>
        <v>37102</v>
      </c>
      <c r="U6" s="2">
        <f>F6</f>
        <v>45933</v>
      </c>
      <c r="V6" s="11">
        <f>I6</f>
        <v>52783</v>
      </c>
      <c r="W6" s="2">
        <v>14654</v>
      </c>
      <c r="X6" s="2"/>
    </row>
    <row r="7" spans="1:24" ht="13.5" thickBot="1">
      <c r="A7" s="7" t="s">
        <v>2</v>
      </c>
      <c r="B7" s="9">
        <v>29806</v>
      </c>
      <c r="C7" s="9">
        <v>37874</v>
      </c>
      <c r="D7" s="8">
        <f t="shared" ref="D7:D18" si="0">C7-B7</f>
        <v>8068</v>
      </c>
      <c r="E7" s="13">
        <f t="shared" ref="E7:E18" si="1">D7/B7</f>
        <v>0.27068375494866803</v>
      </c>
      <c r="F7" s="9">
        <v>46109</v>
      </c>
      <c r="G7" s="8">
        <f t="shared" ref="G7:G17" si="2">F7-C7</f>
        <v>8235</v>
      </c>
      <c r="H7" s="13">
        <f t="shared" ref="H7:H18" si="3">G7/C7</f>
        <v>0.21743148333949411</v>
      </c>
      <c r="I7" s="9">
        <v>53204</v>
      </c>
      <c r="J7" s="8">
        <f>I7-F7</f>
        <v>7095</v>
      </c>
      <c r="K7" s="13">
        <f>J7/F7</f>
        <v>0.15387451473681926</v>
      </c>
      <c r="S7" s="7" t="s">
        <v>2</v>
      </c>
      <c r="T7" s="11">
        <f t="shared" ref="T7:T17" si="4">C7</f>
        <v>37874</v>
      </c>
      <c r="U7" s="2">
        <f t="shared" ref="U7:U17" si="5">F7</f>
        <v>46109</v>
      </c>
      <c r="V7" s="11">
        <v>53204</v>
      </c>
      <c r="W7" s="2">
        <v>14463.333333333334</v>
      </c>
    </row>
    <row r="8" spans="1:24" ht="13.5" thickBot="1">
      <c r="A8" s="7" t="s">
        <v>3</v>
      </c>
      <c r="B8" s="9">
        <v>28401</v>
      </c>
      <c r="C8" s="9">
        <v>37443</v>
      </c>
      <c r="D8" s="8">
        <f t="shared" si="0"/>
        <v>9042</v>
      </c>
      <c r="E8" s="13">
        <f t="shared" si="1"/>
        <v>0.31836907151156651</v>
      </c>
      <c r="F8" s="9">
        <v>44283</v>
      </c>
      <c r="G8" s="8">
        <f t="shared" si="2"/>
        <v>6840</v>
      </c>
      <c r="H8" s="13">
        <f t="shared" si="3"/>
        <v>0.18267767005848889</v>
      </c>
      <c r="I8" s="9"/>
      <c r="J8" s="8"/>
      <c r="K8" s="13"/>
      <c r="S8" s="7" t="s">
        <v>3</v>
      </c>
      <c r="T8" s="11">
        <f t="shared" si="4"/>
        <v>37443</v>
      </c>
      <c r="U8" s="2">
        <f t="shared" si="5"/>
        <v>44283</v>
      </c>
      <c r="V8" s="11"/>
      <c r="W8" s="2">
        <v>12970</v>
      </c>
    </row>
    <row r="9" spans="1:24" ht="13.5" thickBot="1">
      <c r="A9" s="7" t="s">
        <v>4</v>
      </c>
      <c r="B9" s="9">
        <v>26911</v>
      </c>
      <c r="C9" s="9">
        <v>35398</v>
      </c>
      <c r="D9" s="8">
        <f t="shared" si="0"/>
        <v>8487</v>
      </c>
      <c r="E9" s="13">
        <f t="shared" si="1"/>
        <v>0.31537289584184908</v>
      </c>
      <c r="F9" s="9">
        <v>45201</v>
      </c>
      <c r="G9" s="8">
        <f t="shared" si="2"/>
        <v>9803</v>
      </c>
      <c r="H9" s="13">
        <f t="shared" si="3"/>
        <v>0.27693655008757556</v>
      </c>
      <c r="I9" s="9"/>
      <c r="J9" s="8"/>
      <c r="K9" s="13"/>
      <c r="S9" s="7" t="s">
        <v>4</v>
      </c>
      <c r="T9" s="11">
        <f t="shared" si="4"/>
        <v>35398</v>
      </c>
      <c r="U9" s="2">
        <f t="shared" si="5"/>
        <v>45201</v>
      </c>
      <c r="V9" s="11"/>
      <c r="W9" s="2">
        <v>11081.333333333334</v>
      </c>
    </row>
    <row r="10" spans="1:24" ht="13.5" thickBot="1">
      <c r="A10" s="10" t="s">
        <v>13</v>
      </c>
      <c r="B10" s="11">
        <v>26050</v>
      </c>
      <c r="C10" s="11">
        <v>34162</v>
      </c>
      <c r="D10" s="8">
        <f t="shared" si="0"/>
        <v>8112</v>
      </c>
      <c r="E10" s="13">
        <f t="shared" si="1"/>
        <v>0.31140115163147791</v>
      </c>
      <c r="F10" s="11">
        <v>44424</v>
      </c>
      <c r="G10" s="8">
        <f t="shared" si="2"/>
        <v>10262</v>
      </c>
      <c r="H10" s="13">
        <f t="shared" si="3"/>
        <v>0.30039224869738307</v>
      </c>
      <c r="I10" s="11"/>
      <c r="J10" s="15"/>
      <c r="K10" s="14"/>
      <c r="S10" s="7" t="s">
        <v>13</v>
      </c>
      <c r="T10" s="11">
        <f t="shared" si="4"/>
        <v>34162</v>
      </c>
      <c r="U10" s="2">
        <f t="shared" si="5"/>
        <v>44424</v>
      </c>
      <c r="V10" s="11"/>
      <c r="W10" s="2">
        <v>10483</v>
      </c>
    </row>
    <row r="11" spans="1:24" ht="13.5" thickBot="1">
      <c r="A11" s="10" t="s">
        <v>5</v>
      </c>
      <c r="B11" s="11">
        <v>27102</v>
      </c>
      <c r="C11" s="11">
        <v>34215</v>
      </c>
      <c r="D11" s="8">
        <f t="shared" si="0"/>
        <v>7113</v>
      </c>
      <c r="E11" s="13">
        <f t="shared" si="1"/>
        <v>0.26245295550143899</v>
      </c>
      <c r="F11" s="11">
        <v>46863</v>
      </c>
      <c r="G11" s="8">
        <f t="shared" si="2"/>
        <v>12648</v>
      </c>
      <c r="H11" s="13">
        <f t="shared" si="3"/>
        <v>0.3696624287593161</v>
      </c>
      <c r="I11" s="11"/>
      <c r="J11" s="15"/>
      <c r="K11" s="14"/>
      <c r="S11" s="10" t="s">
        <v>5</v>
      </c>
      <c r="T11" s="11">
        <f t="shared" si="4"/>
        <v>34215</v>
      </c>
      <c r="U11" s="2">
        <f t="shared" si="5"/>
        <v>46863</v>
      </c>
      <c r="V11" s="11"/>
      <c r="W11" s="2">
        <v>11298</v>
      </c>
    </row>
    <row r="12" spans="1:24" ht="13.5" thickBot="1">
      <c r="A12" s="10" t="s">
        <v>6</v>
      </c>
      <c r="B12" s="11">
        <v>27314</v>
      </c>
      <c r="C12" s="11">
        <v>36452</v>
      </c>
      <c r="D12" s="8">
        <f t="shared" si="0"/>
        <v>9138</v>
      </c>
      <c r="E12" s="13">
        <f t="shared" si="1"/>
        <v>0.33455370872080253</v>
      </c>
      <c r="F12" s="11">
        <v>48001</v>
      </c>
      <c r="G12" s="8">
        <f t="shared" si="2"/>
        <v>11549</v>
      </c>
      <c r="H12" s="13">
        <f t="shared" si="3"/>
        <v>0.31682760891034784</v>
      </c>
      <c r="I12" s="11"/>
      <c r="J12" s="15"/>
      <c r="K12" s="14"/>
      <c r="S12" s="10" t="s">
        <v>6</v>
      </c>
      <c r="T12" s="11">
        <f t="shared" si="4"/>
        <v>36452</v>
      </c>
      <c r="U12" s="2">
        <f t="shared" si="5"/>
        <v>48001</v>
      </c>
      <c r="V12" s="11"/>
      <c r="W12" s="2">
        <v>12397</v>
      </c>
    </row>
    <row r="13" spans="1:24" ht="13.5" thickBot="1">
      <c r="A13" s="10" t="s">
        <v>7</v>
      </c>
      <c r="B13" s="11">
        <v>26657</v>
      </c>
      <c r="C13" s="11">
        <v>33934</v>
      </c>
      <c r="D13" s="8">
        <f t="shared" si="0"/>
        <v>7277</v>
      </c>
      <c r="E13" s="13">
        <f t="shared" si="1"/>
        <v>0.2729864575908767</v>
      </c>
      <c r="F13" s="11">
        <v>48451</v>
      </c>
      <c r="G13" s="8">
        <f t="shared" si="2"/>
        <v>14517</v>
      </c>
      <c r="H13" s="13">
        <f t="shared" si="3"/>
        <v>0.42780102552012733</v>
      </c>
      <c r="I13" s="11"/>
      <c r="J13" s="15"/>
      <c r="K13" s="14"/>
      <c r="S13" s="22" t="str">
        <f>A13</f>
        <v>Αύγουστος</v>
      </c>
      <c r="T13" s="11">
        <f>C13</f>
        <v>33934</v>
      </c>
      <c r="U13" s="2">
        <f t="shared" si="5"/>
        <v>48451</v>
      </c>
      <c r="V13" s="11"/>
      <c r="W13" s="2">
        <v>11812</v>
      </c>
    </row>
    <row r="14" spans="1:24" ht="13.5" thickBot="1">
      <c r="A14" s="10" t="s">
        <v>8</v>
      </c>
      <c r="B14" s="11">
        <v>26483</v>
      </c>
      <c r="C14" s="11">
        <v>33866</v>
      </c>
      <c r="D14" s="8">
        <f t="shared" si="0"/>
        <v>7383</v>
      </c>
      <c r="E14" s="13">
        <f t="shared" si="1"/>
        <v>0.27878261526262132</v>
      </c>
      <c r="F14" s="11">
        <v>47017</v>
      </c>
      <c r="G14" s="8">
        <f t="shared" si="2"/>
        <v>13151</v>
      </c>
      <c r="H14" s="13">
        <f t="shared" si="3"/>
        <v>0.38832457331837239</v>
      </c>
      <c r="I14" s="11"/>
      <c r="J14" s="15"/>
      <c r="K14" s="14"/>
      <c r="S14" s="22" t="str">
        <f>A14</f>
        <v>Σεπτέμβριος</v>
      </c>
      <c r="T14" s="11">
        <f t="shared" si="4"/>
        <v>33866</v>
      </c>
      <c r="U14" s="2">
        <f t="shared" si="5"/>
        <v>47017</v>
      </c>
      <c r="V14" s="11"/>
      <c r="W14" s="2">
        <v>10434.666666666701</v>
      </c>
    </row>
    <row r="15" spans="1:24" ht="13.5" thickBot="1">
      <c r="A15" s="10" t="s">
        <v>9</v>
      </c>
      <c r="B15" s="11">
        <v>26947</v>
      </c>
      <c r="C15" s="11">
        <v>34752</v>
      </c>
      <c r="D15" s="8">
        <f t="shared" si="0"/>
        <v>7805</v>
      </c>
      <c r="E15" s="13">
        <f t="shared" si="1"/>
        <v>0.2896426318328571</v>
      </c>
      <c r="F15" s="11">
        <v>45092</v>
      </c>
      <c r="G15" s="8">
        <f t="shared" si="2"/>
        <v>10340</v>
      </c>
      <c r="H15" s="13">
        <f t="shared" si="3"/>
        <v>0.29753683241252304</v>
      </c>
      <c r="I15" s="11"/>
      <c r="J15" s="15"/>
      <c r="K15" s="14"/>
      <c r="S15" s="10" t="s">
        <v>9</v>
      </c>
      <c r="T15" s="11">
        <f t="shared" si="4"/>
        <v>34752</v>
      </c>
      <c r="U15" s="2">
        <f t="shared" si="5"/>
        <v>45092</v>
      </c>
      <c r="V15" s="11"/>
      <c r="W15" s="2">
        <v>10207</v>
      </c>
    </row>
    <row r="16" spans="1:24" ht="13.5" thickBot="1">
      <c r="A16" s="10" t="s">
        <v>15</v>
      </c>
      <c r="B16" s="11">
        <v>31826</v>
      </c>
      <c r="C16" s="11">
        <v>39522</v>
      </c>
      <c r="D16" s="8">
        <f t="shared" si="0"/>
        <v>7696</v>
      </c>
      <c r="E16" s="13">
        <f t="shared" si="1"/>
        <v>0.24181486834663482</v>
      </c>
      <c r="F16" s="11">
        <v>49334</v>
      </c>
      <c r="G16" s="8">
        <f t="shared" si="2"/>
        <v>9812</v>
      </c>
      <c r="H16" s="13">
        <f t="shared" si="3"/>
        <v>0.24826678811801023</v>
      </c>
      <c r="I16" s="11"/>
      <c r="J16" s="15"/>
      <c r="K16" s="14"/>
      <c r="S16" s="10" t="s">
        <v>15</v>
      </c>
      <c r="T16" s="11">
        <f t="shared" si="4"/>
        <v>39522</v>
      </c>
      <c r="U16" s="2">
        <f t="shared" si="5"/>
        <v>49334</v>
      </c>
      <c r="V16" s="11"/>
      <c r="W16" s="2">
        <v>12273.666666666666</v>
      </c>
    </row>
    <row r="17" spans="1:23" ht="13.5" thickBot="1">
      <c r="A17" s="10" t="s">
        <v>16</v>
      </c>
      <c r="B17" s="11">
        <v>32895</v>
      </c>
      <c r="C17" s="11">
        <v>41625</v>
      </c>
      <c r="D17" s="8">
        <f t="shared" si="0"/>
        <v>8730</v>
      </c>
      <c r="E17" s="13">
        <f t="shared" si="1"/>
        <v>0.26538987688098498</v>
      </c>
      <c r="F17" s="11">
        <v>50467</v>
      </c>
      <c r="G17" s="8">
        <f t="shared" si="2"/>
        <v>8842</v>
      </c>
      <c r="H17" s="13">
        <f t="shared" si="3"/>
        <v>0.21242042042042042</v>
      </c>
      <c r="I17" s="11"/>
      <c r="J17" s="15"/>
      <c r="K17" s="14"/>
      <c r="N17" s="2"/>
      <c r="S17" s="10" t="s">
        <v>16</v>
      </c>
      <c r="T17" s="11">
        <f t="shared" si="4"/>
        <v>41625</v>
      </c>
      <c r="U17" s="2">
        <f t="shared" si="5"/>
        <v>50467</v>
      </c>
      <c r="V17" s="11"/>
      <c r="W17" s="2">
        <v>13455.666666666666</v>
      </c>
    </row>
    <row r="18" spans="1:23" ht="13.5" thickBot="1">
      <c r="A18" s="16" t="s">
        <v>14</v>
      </c>
      <c r="B18" s="19">
        <f>SUM(B6:B17)/12</f>
        <v>28275.5</v>
      </c>
      <c r="C18" s="19">
        <f>SUM(C6:C17)/12</f>
        <v>36362.083333333336</v>
      </c>
      <c r="D18" s="36">
        <f t="shared" si="0"/>
        <v>8086.5833333333358</v>
      </c>
      <c r="E18" s="37">
        <f t="shared" si="1"/>
        <v>0.28599258486439977</v>
      </c>
      <c r="F18" s="19">
        <f>SUM(F6:F17)/12</f>
        <v>46764.583333333336</v>
      </c>
      <c r="G18" s="18">
        <f>SUM(G6:G17)/12</f>
        <v>10402.5</v>
      </c>
      <c r="H18" s="37">
        <f t="shared" si="3"/>
        <v>0.28608096804134342</v>
      </c>
      <c r="I18" s="19"/>
      <c r="J18" s="18"/>
      <c r="K18" s="17"/>
      <c r="T18" s="4"/>
      <c r="U18" s="2"/>
      <c r="V18" s="2"/>
      <c r="W18" s="2"/>
    </row>
    <row r="19" spans="1:23">
      <c r="A19" s="25"/>
      <c r="B19" s="26"/>
      <c r="C19" s="27"/>
      <c r="D19" s="27"/>
      <c r="E19" s="27"/>
      <c r="F19" s="26"/>
      <c r="G19" s="27"/>
      <c r="H19" s="26"/>
      <c r="I19" s="26"/>
      <c r="J19" s="28"/>
      <c r="K19" s="25"/>
      <c r="N19" s="2"/>
      <c r="T19" s="4"/>
      <c r="U19" s="2"/>
      <c r="V19" s="21"/>
      <c r="W19" s="2"/>
    </row>
    <row r="20" spans="1:23">
      <c r="A20" s="29"/>
      <c r="B20" s="30"/>
      <c r="C20" s="30"/>
      <c r="D20" s="29"/>
      <c r="E20" s="29"/>
      <c r="F20" s="30"/>
      <c r="G20" s="35"/>
      <c r="H20" s="29"/>
      <c r="I20" s="30"/>
      <c r="J20" s="29"/>
      <c r="K20" s="29"/>
      <c r="S20" s="22"/>
      <c r="T20" s="4"/>
      <c r="U20" s="4"/>
    </row>
    <row r="21" spans="1:23">
      <c r="S21" s="23"/>
      <c r="T21" s="23"/>
      <c r="U21" s="23"/>
      <c r="V21" s="23"/>
    </row>
    <row r="22" spans="1:23">
      <c r="S22" s="32"/>
      <c r="T22" s="32"/>
      <c r="U22" s="32"/>
      <c r="V22" s="20"/>
    </row>
    <row r="23" spans="1:23" ht="15.75">
      <c r="S23" s="31"/>
    </row>
    <row r="27" spans="1:23">
      <c r="P27" s="2"/>
    </row>
  </sheetData>
  <mergeCells count="5">
    <mergeCell ref="J4:K4"/>
    <mergeCell ref="D4:E4"/>
    <mergeCell ref="G4:H4"/>
    <mergeCell ref="A1:L1"/>
    <mergeCell ref="A2:E2"/>
  </mergeCells>
  <phoneticPr fontId="0" type="noConversion"/>
  <pageMargins left="0.15748031496062992" right="0.17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Πινακάς 1</vt:lpstr>
      <vt:lpstr>'Πινακάς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2014-03-04T08:58:57Z</cp:lastPrinted>
  <dcterms:created xsi:type="dcterms:W3CDTF">2003-04-21T08:21:18Z</dcterms:created>
  <dcterms:modified xsi:type="dcterms:W3CDTF">2014-03-04T08:59:05Z</dcterms:modified>
</cp:coreProperties>
</file>